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ONAC\"/>
    </mc:Choice>
  </mc:AlternateContent>
  <bookViews>
    <workbookView xWindow="0" yWindow="0" windowWidth="20490" windowHeight="7620"/>
  </bookViews>
  <sheets>
    <sheet name="Egresos x Clasif. Administr " sheetId="1" r:id="rId1"/>
  </sheets>
  <definedNames>
    <definedName name="_xlnm.Print_Area" localSheetId="0">'Egresos x Clasif. Administr '!$B$3:$H$91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N1" i="1" s="1"/>
  <c r="K1" i="1"/>
  <c r="M1" i="1" s="1"/>
  <c r="J1" i="1"/>
  <c r="E1" i="1"/>
  <c r="G1" i="1" s="1"/>
  <c r="D1" i="1"/>
  <c r="F1" i="1" s="1"/>
  <c r="C1" i="1"/>
</calcChain>
</file>

<file path=xl/sharedStrings.xml><?xml version="1.0" encoding="utf-8"?>
<sst xmlns="http://schemas.openxmlformats.org/spreadsheetml/2006/main" count="102" uniqueCount="96">
  <si>
    <t>22</t>
  </si>
  <si>
    <t>Estado Analítico del Ejercicio del Presupuesto de Egresos</t>
  </si>
  <si>
    <t>Clasificación Administrativa</t>
  </si>
  <si>
    <t>Dependencia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</si>
  <si>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</si>
  <si>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</si>
  <si>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</si>
  <si>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</si>
  <si>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</si>
  <si>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</si>
  <si>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</si>
  <si>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Total del Gasto</t>
  </si>
  <si>
    <t/>
  </si>
  <si>
    <t>Gobierno del Estado de Michoacán de Ocampo</t>
  </si>
  <si>
    <t>( Pesos )</t>
  </si>
  <si>
    <t>Del 1° de enero al  31 de marzo  2022</t>
  </si>
  <si>
    <t>3=(1+2)</t>
  </si>
  <si>
    <t>6=(3-4)</t>
  </si>
  <si>
    <t>Inversión Municipal</t>
  </si>
  <si>
    <t>Parque Zoológico Benito Juárez</t>
  </si>
  <si>
    <t>Telebachillerato Michoacán</t>
  </si>
  <si>
    <t>Congreso del Estado de Michoacán de Ocampo</t>
  </si>
  <si>
    <t>Supremo Tribunal de Justicia</t>
  </si>
  <si>
    <t>Ejecutivo del Estado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</si>
  <si>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</si>
  <si>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</si>
  <si>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</si>
  <si>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</si>
  <si>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</si>
  <si>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</si>
  <si>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</si>
  <si>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</si>
  <si>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</si>
  <si>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</si>
  <si>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</si>
  <si>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</si>
  <si>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</si>
  <si>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</si>
  <si>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</si>
  <si>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</si>
  <si>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</si>
  <si>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</si>
  <si>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</si>
  <si>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</si>
  <si>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</si>
  <si>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</si>
  <si>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</si>
  <si>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</si>
  <si>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</si>
  <si>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</si>
  <si>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</si>
  <si>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</si>
  <si>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</si>
  <si>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</si>
  <si>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</si>
  <si>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</si>
  <si>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</si>
  <si>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</si>
  <si>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</si>
  <si>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</si>
  <si>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</si>
  <si>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</si>
  <si>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</si>
  <si>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</si>
  <si>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</si>
  <si>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Médico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</si>
  <si>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</si>
  <si>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</si>
  <si>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</si>
  <si>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</si>
  <si>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</si>
  <si>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</si>
  <si>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</si>
  <si>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</si>
  <si>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</si>
  <si>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</si>
  <si>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</si>
  <si>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</si>
  <si>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</si>
  <si>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</si>
  <si>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</si>
  <si>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</si>
  <si>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</si>
  <si>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</si>
  <si>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</si>
  <si>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</si>
  <si>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</si>
  <si>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</si>
  <si>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</si>
  <si>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</si>
  <si>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</si>
  <si>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</si>
  <si>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</si>
  <si>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</si>
  <si>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Auditoria Superior de Michoacán</t>
  </si>
  <si>
    <t>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</si>
</sst>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2" borderId="0" xfId="0" applyFont="1" applyFill="1"/>
    <xf numFmtId="14" fontId="2" fillId="2" borderId="0" xfId="0" quotePrefix="1" applyNumberFormat="1" applyFont="1" applyFill="1" applyAlignment="1"/>
    <xf numFmtId="4" fontId="2" fillId="2" borderId="0" xfId="0" applyNumberFormat="1" applyFont="1" applyFill="1"/>
    <xf numFmtId="4" fontId="2" fillId="2" borderId="0" xfId="0" quotePrefix="1" applyNumberFormat="1" applyFont="1" applyFill="1" applyAlignment="1"/>
    <xf numFmtId="4" fontId="1" fillId="2" borderId="0" xfId="0" applyNumberFormat="1" applyFont="1" applyFill="1"/>
    <xf numFmtId="0" fontId="1" fillId="2" borderId="0" xfId="0" quotePrefix="1" applyFont="1" applyFill="1" applyAlignment="1"/>
    <xf numFmtId="0" fontId="0" fillId="2" borderId="0" xfId="0" applyFill="1"/>
    <xf numFmtId="4" fontId="0" fillId="2" borderId="0" xfId="0" applyNumberFormat="1" applyFill="1"/>
    <xf numFmtId="37" fontId="8" fillId="2" borderId="0" xfId="0" applyNumberFormat="1" applyFont="1" applyFill="1" applyBorder="1" applyAlignment="1" applyProtection="1">
      <alignment horizontal="center"/>
    </xf>
    <xf numFmtId="4" fontId="9" fillId="3" borderId="4" xfId="1" applyNumberFormat="1" applyFont="1" applyFill="1" applyBorder="1" applyAlignment="1">
      <alignment horizontal="center" vertical="center"/>
    </xf>
    <xf numFmtId="4" fontId="9" fillId="3" borderId="0" xfId="1" applyNumberFormat="1" applyFont="1" applyFill="1" applyBorder="1" applyAlignment="1">
      <alignment horizontal="center" vertical="center" wrapText="1"/>
    </xf>
    <xf numFmtId="4" fontId="9" fillId="3" borderId="5" xfId="1" applyNumberFormat="1" applyFont="1" applyFill="1" applyBorder="1" applyAlignment="1">
      <alignment horizontal="center" vertical="center"/>
    </xf>
    <xf numFmtId="0" fontId="5" fillId="3" borderId="6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4" fontId="5" fillId="4" borderId="4" xfId="1" applyNumberFormat="1" applyFont="1" applyFill="1" applyBorder="1" applyAlignment="1">
      <alignment horizontal="right" vertical="center"/>
    </xf>
    <xf numFmtId="4" fontId="5" fillId="4" borderId="7" xfId="1" applyNumberFormat="1" applyFont="1" applyFill="1" applyBorder="1" applyAlignment="1">
      <alignment horizontal="right" vertical="center"/>
    </xf>
    <xf numFmtId="0" fontId="9" fillId="4" borderId="5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9" fillId="5" borderId="6" xfId="1" applyFont="1" applyFill="1" applyBorder="1" applyAlignment="1">
      <alignment horizontal="center" vertical="center"/>
    </xf>
    <xf numFmtId="4" fontId="4" fillId="5" borderId="6" xfId="1" applyNumberFormat="1" applyFont="1" applyFill="1" applyBorder="1" applyAlignment="1">
      <alignment horizontal="right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4" fontId="9" fillId="3" borderId="1" xfId="1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>
      <alignment horizontal="center"/>
    </xf>
    <xf numFmtId="37" fontId="7" fillId="2" borderId="0" xfId="0" applyNumberFormat="1" applyFont="1" applyFill="1" applyBorder="1" applyAlignment="1" applyProtection="1">
      <alignment horizontal="center"/>
    </xf>
    <xf numFmtId="37" fontId="8" fillId="2" borderId="0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" name="BEx9CRQ3TTPME0MF7JWKDF4QURJ5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0"/>
          <a:ext cx="71120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920750</xdr:colOff>
      <xdr:row>0</xdr:row>
      <xdr:rowOff>0</xdr:rowOff>
    </xdr:to>
    <xdr:pic>
      <xdr:nvPicPr>
        <xdr:cNvPr id="3" name="BExME5DWCI1XA61FH1F01RD528G3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0" y="0"/>
          <a:ext cx="92075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4" name="BExKTFQXU8LCHB2RMZ1TZLN1DG6P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05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3873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1"/>
  <sheetViews>
    <sheetView tabSelected="1" topLeftCell="A77" zoomScale="85" zoomScaleNormal="85" workbookViewId="0">
      <selection activeCell="A2" sqref="A2:I92"/>
    </sheetView>
  </sheetViews>
  <sheetFormatPr baseColWidth="10" defaultColWidth="11.42578125" defaultRowHeight="12.75" x14ac:dyDescent="0.2"/>
  <cols>
    <col min="1" max="1" width="4.85546875" style="7" customWidth="1"/>
    <col min="2" max="2" width="73.7109375" style="7" customWidth="1"/>
    <col min="3" max="3" width="18.42578125" style="8" customWidth="1"/>
    <col min="4" max="4" width="18.140625" style="8" bestFit="1" customWidth="1"/>
    <col min="5" max="6" width="18.5703125" style="8" bestFit="1" customWidth="1"/>
    <col min="7" max="7" width="17.7109375" style="8" customWidth="1"/>
    <col min="8" max="8" width="18.5703125" style="8" bestFit="1" customWidth="1"/>
    <col min="9" max="9" width="4.85546875" style="7" customWidth="1"/>
    <col min="10" max="16384" width="11.42578125" style="7"/>
  </cols>
  <sheetData>
    <row r="1" spans="2:14" s="1" customFormat="1" ht="15" hidden="1" x14ac:dyDescent="0.25">
      <c r="B1" s="2"/>
      <c r="C1" s="3" t="e">
        <f>MID(#REF!,5,4)</f>
        <v>#REF!</v>
      </c>
      <c r="D1" s="4" t="e">
        <f>MID(#REF!,1,3)</f>
        <v>#REF!</v>
      </c>
      <c r="E1" s="5" t="e">
        <f>MID(#REF!,11,3)</f>
        <v>#REF!</v>
      </c>
      <c r="F1" s="5" t="e">
        <f>IF(D1="001","Enero",IF(D1="002","Febrero",IF(D1="003","Marzo",IF(D1="004","Abril",IF(D1="005","Mayo",IF(D1="006","Junio",IF(D1="007","Julio",IF(D1="008","Agosto",IF(D1="009","Septiembre",IF(D1="010","Octubre",IF(D1="011","Noviembre","Diciembre")))))))))))</f>
        <v>#REF!</v>
      </c>
      <c r="G1" s="5" t="e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#REF!</v>
      </c>
      <c r="H1" s="5"/>
      <c r="I1" s="6" t="s">
        <v>0</v>
      </c>
      <c r="J1" s="3" t="str">
        <f>MID(I1,1,4)</f>
        <v>22</v>
      </c>
      <c r="K1" s="4" t="e">
        <f>MID(#REF!,1,2)</f>
        <v>#REF!</v>
      </c>
      <c r="L1" s="5" t="e">
        <f>MID(#REF!,9,2)</f>
        <v>#REF!</v>
      </c>
      <c r="M1" s="5" t="e">
        <f>IF(K1="01","Enero",IF(K1="02","Febrero",IF(K1="03","Marzo",IF(K1="04","Abril",IF(K1="05","Mayo",IF(K1="06","Junio",IF(K1="07","Julio",IF(K1="08","Agosto",IF(K1="09","Septiembre",IF(K1="10","Octubre",IF(K1="11","Noviembre","Diciembre")))))))))))</f>
        <v>#REF!</v>
      </c>
      <c r="N1" s="5" t="e">
        <f>IF(L1="01","Enero",IF(L1="02","Febrero",IF(L1="03","Marzo",IF(L1="04","Abril",IF(L1="05","Mayo",IF(L1="06","Junio",IF(L1="07","Julio",IF(L1="08","Agosto",IF(L1="09","Septiembre",IF(L1="10","Octubre",IF(L1="11","Noviembre","Diciembre")))))))))))</f>
        <v>#REF!</v>
      </c>
    </row>
    <row r="3" spans="2:14" ht="18" x14ac:dyDescent="0.25">
      <c r="B3" s="28" t="s">
        <v>13</v>
      </c>
      <c r="C3" s="28"/>
      <c r="D3" s="28"/>
      <c r="E3" s="28"/>
      <c r="F3" s="28"/>
      <c r="G3" s="28"/>
      <c r="H3" s="28"/>
    </row>
    <row r="4" spans="2:14" x14ac:dyDescent="0.2">
      <c r="B4" s="29" t="s">
        <v>1</v>
      </c>
      <c r="C4" s="29"/>
      <c r="D4" s="29"/>
      <c r="E4" s="29"/>
      <c r="F4" s="29"/>
      <c r="G4" s="29"/>
      <c r="H4" s="29"/>
    </row>
    <row r="5" spans="2:14" x14ac:dyDescent="0.2">
      <c r="B5" s="29" t="s">
        <v>2</v>
      </c>
      <c r="C5" s="29"/>
      <c r="D5" s="29"/>
      <c r="E5" s="29"/>
      <c r="F5" s="29"/>
      <c r="G5" s="29"/>
      <c r="H5" s="29"/>
    </row>
    <row r="6" spans="2:14" x14ac:dyDescent="0.2">
      <c r="B6" s="29" t="s">
        <v>15</v>
      </c>
      <c r="C6" s="29"/>
      <c r="D6" s="29"/>
      <c r="E6" s="29"/>
      <c r="F6" s="29"/>
      <c r="G6" s="29"/>
      <c r="H6" s="29"/>
    </row>
    <row r="7" spans="2:14" ht="15.6" customHeight="1" x14ac:dyDescent="0.2">
      <c r="B7" s="30" t="s">
        <v>14</v>
      </c>
      <c r="C7" s="30"/>
      <c r="D7" s="30"/>
      <c r="E7" s="30"/>
      <c r="F7" s="30"/>
      <c r="G7" s="30"/>
      <c r="H7" s="30"/>
    </row>
    <row r="8" spans="2:14" ht="15.6" customHeight="1" thickBot="1" x14ac:dyDescent="0.25">
      <c r="B8" s="9"/>
      <c r="C8" s="9"/>
      <c r="D8" s="9"/>
      <c r="E8" s="9"/>
      <c r="F8" s="9"/>
      <c r="G8" s="9"/>
      <c r="H8" s="9"/>
    </row>
    <row r="9" spans="2:14" ht="13.5" thickBot="1" x14ac:dyDescent="0.25">
      <c r="B9" s="22" t="s">
        <v>3</v>
      </c>
      <c r="C9" s="25" t="s">
        <v>4</v>
      </c>
      <c r="D9" s="26"/>
      <c r="E9" s="26"/>
      <c r="F9" s="26"/>
      <c r="G9" s="27"/>
      <c r="H9" s="10" t="s">
        <v>5</v>
      </c>
    </row>
    <row r="10" spans="2:14" ht="26.25" thickBot="1" x14ac:dyDescent="0.25">
      <c r="B10" s="23"/>
      <c r="C10" s="10" t="s">
        <v>6</v>
      </c>
      <c r="D10" s="11" t="s">
        <v>7</v>
      </c>
      <c r="E10" s="10" t="s">
        <v>8</v>
      </c>
      <c r="F10" s="10" t="s">
        <v>9</v>
      </c>
      <c r="G10" s="10" t="s">
        <v>10</v>
      </c>
      <c r="H10" s="12"/>
    </row>
    <row r="11" spans="2:14" ht="13.5" thickBot="1" x14ac:dyDescent="0.25">
      <c r="B11" s="24"/>
      <c r="C11" s="13">
        <v>1</v>
      </c>
      <c r="D11" s="14">
        <v>2</v>
      </c>
      <c r="E11" s="13" t="s">
        <v>16</v>
      </c>
      <c r="F11" s="13">
        <v>4</v>
      </c>
      <c r="G11" s="13">
        <v>5</v>
      </c>
      <c r="H11" s="15" t="s">
        <v>17</v>
      </c>
    </row>
    <row r="12" spans="2:14" x14ac:dyDescent="0.2">
      <c r="B12" s="19" t="s">
        <v>21</v>
      </c>
      <c r="C12" s="16">
        <v>233498214</v>
      </c>
      <c r="D12" s="16">
        <v>0</v>
      </c>
      <c r="E12" s="16">
        <v>233498214</v>
      </c>
      <c r="F12" s="16">
        <v>233498214</v>
      </c>
      <c r="G12" s="16">
        <v>233498214</v>
      </c>
      <c r="H12" s="16">
        <v>0</v>
      </c>
      <c r="I12" s="8"/>
    </row>
    <row r="13" spans="2:14" x14ac:dyDescent="0.2">
      <c r="B13" s="19" t="s">
        <v>22</v>
      </c>
      <c r="C13" s="17">
        <v>375916317</v>
      </c>
      <c r="D13" s="17">
        <v>0</v>
      </c>
      <c r="E13" s="17">
        <v>375916317</v>
      </c>
      <c r="F13" s="17">
        <v>375916317</v>
      </c>
      <c r="G13" s="17">
        <v>375916317</v>
      </c>
      <c r="H13" s="17">
        <v>0</v>
      </c>
    </row>
    <row r="14" spans="2:14" x14ac:dyDescent="0.2">
      <c r="B14" s="19" t="s">
        <v>23</v>
      </c>
      <c r="C14" s="17">
        <v>68520693</v>
      </c>
      <c r="D14" s="17">
        <v>-8605733.6300000008</v>
      </c>
      <c r="E14" s="17">
        <v>46214652.520000003</v>
      </c>
      <c r="F14" s="17">
        <v>46214652.520000003</v>
      </c>
      <c r="G14" s="17">
        <v>35528719.710000001</v>
      </c>
      <c r="H14" s="17">
        <v>0</v>
      </c>
    </row>
    <row r="15" spans="2:14" x14ac:dyDescent="0.2">
      <c r="B15" s="19" t="s">
        <v>24</v>
      </c>
      <c r="C15" s="17">
        <v>150534110</v>
      </c>
      <c r="D15" s="17">
        <v>-21910688.559999999</v>
      </c>
      <c r="E15" s="17">
        <v>107836536.28</v>
      </c>
      <c r="F15" s="17">
        <v>107836536.28</v>
      </c>
      <c r="G15" s="17">
        <v>93083411.209999993</v>
      </c>
      <c r="H15" s="17">
        <v>0</v>
      </c>
    </row>
    <row r="16" spans="2:14" x14ac:dyDescent="0.2">
      <c r="B16" s="19" t="s">
        <v>25</v>
      </c>
      <c r="C16" s="17">
        <v>943083787</v>
      </c>
      <c r="D16" s="17">
        <v>-129717204.72</v>
      </c>
      <c r="E16" s="17">
        <v>338235739.93000001</v>
      </c>
      <c r="F16" s="17">
        <v>338446316.01999998</v>
      </c>
      <c r="G16" s="17">
        <v>277735402.70999998</v>
      </c>
      <c r="H16" s="17">
        <v>-210576.08999997377</v>
      </c>
    </row>
    <row r="17" spans="2:8" x14ac:dyDescent="0.2">
      <c r="B17" s="19" t="s">
        <v>26</v>
      </c>
      <c r="C17" s="17">
        <v>195358836</v>
      </c>
      <c r="D17" s="17">
        <v>38177583.399999999</v>
      </c>
      <c r="E17" s="17">
        <v>106293215.03999999</v>
      </c>
      <c r="F17" s="17">
        <v>106293215.04000001</v>
      </c>
      <c r="G17" s="17">
        <v>99407199</v>
      </c>
      <c r="H17" s="17">
        <v>0</v>
      </c>
    </row>
    <row r="18" spans="2:8" x14ac:dyDescent="0.2">
      <c r="B18" s="19" t="s">
        <v>27</v>
      </c>
      <c r="C18" s="17">
        <v>70897978</v>
      </c>
      <c r="D18" s="17">
        <v>16497238.07</v>
      </c>
      <c r="E18" s="17">
        <v>60514314</v>
      </c>
      <c r="F18" s="17">
        <v>60514314</v>
      </c>
      <c r="G18" s="17">
        <v>54822103.060000002</v>
      </c>
      <c r="H18" s="17">
        <v>0</v>
      </c>
    </row>
    <row r="19" spans="2:8" x14ac:dyDescent="0.2">
      <c r="B19" s="19" t="s">
        <v>28</v>
      </c>
      <c r="C19" s="17">
        <v>38289222</v>
      </c>
      <c r="D19" s="17">
        <v>-8541090.5099999998</v>
      </c>
      <c r="E19" s="17">
        <v>21524522.02</v>
      </c>
      <c r="F19" s="17">
        <v>21524522.02</v>
      </c>
      <c r="G19" s="17">
        <v>17847844.800000001</v>
      </c>
      <c r="H19" s="17">
        <v>0</v>
      </c>
    </row>
    <row r="20" spans="2:8" x14ac:dyDescent="0.2">
      <c r="B20" s="19" t="s">
        <v>29</v>
      </c>
      <c r="C20" s="17">
        <v>63143205</v>
      </c>
      <c r="D20" s="17">
        <v>-6173663.75</v>
      </c>
      <c r="E20" s="17">
        <v>34760647.899999999</v>
      </c>
      <c r="F20" s="17">
        <v>34760647.899999999</v>
      </c>
      <c r="G20" s="17">
        <v>28484673.25</v>
      </c>
      <c r="H20" s="17">
        <v>0</v>
      </c>
    </row>
    <row r="21" spans="2:8" x14ac:dyDescent="0.2">
      <c r="B21" s="19" t="s">
        <v>30</v>
      </c>
      <c r="C21" s="17">
        <v>5904123467</v>
      </c>
      <c r="D21" s="17">
        <v>234068446.87</v>
      </c>
      <c r="E21" s="17">
        <v>6124912983.8400002</v>
      </c>
      <c r="F21" s="17">
        <v>6124914823.1599998</v>
      </c>
      <c r="G21" s="17">
        <v>5892206297.3999996</v>
      </c>
      <c r="H21" s="17">
        <v>-1839.3199996948242</v>
      </c>
    </row>
    <row r="22" spans="2:8" x14ac:dyDescent="0.2">
      <c r="B22" s="19" t="s">
        <v>31</v>
      </c>
      <c r="C22" s="17">
        <v>9238748</v>
      </c>
      <c r="D22" s="17">
        <v>-2500404.94</v>
      </c>
      <c r="E22" s="17">
        <v>4951854.09</v>
      </c>
      <c r="F22" s="17">
        <v>4951854.09</v>
      </c>
      <c r="G22" s="17">
        <v>3655773.91</v>
      </c>
      <c r="H22" s="17">
        <v>0</v>
      </c>
    </row>
    <row r="23" spans="2:8" x14ac:dyDescent="0.2">
      <c r="B23" s="19" t="s">
        <v>32</v>
      </c>
      <c r="C23" s="17">
        <v>1322921844</v>
      </c>
      <c r="D23" s="17">
        <v>-657757887.07000005</v>
      </c>
      <c r="E23" s="17">
        <v>637343736.78999996</v>
      </c>
      <c r="F23" s="17">
        <v>637343736.78999996</v>
      </c>
      <c r="G23" s="17">
        <v>529325577.5</v>
      </c>
      <c r="H23" s="17">
        <v>0</v>
      </c>
    </row>
    <row r="24" spans="2:8" x14ac:dyDescent="0.2">
      <c r="B24" s="19" t="s">
        <v>33</v>
      </c>
      <c r="C24" s="17">
        <v>2351163666</v>
      </c>
      <c r="D24" s="17">
        <v>65878.03</v>
      </c>
      <c r="E24" s="17">
        <v>1570899935.5</v>
      </c>
      <c r="F24" s="17">
        <v>1570899935.5</v>
      </c>
      <c r="G24" s="17">
        <v>1570899935.5</v>
      </c>
      <c r="H24" s="17">
        <v>0</v>
      </c>
    </row>
    <row r="25" spans="2:8" x14ac:dyDescent="0.2">
      <c r="B25" s="19" t="s">
        <v>34</v>
      </c>
      <c r="C25" s="17">
        <v>31470188</v>
      </c>
      <c r="D25" s="17">
        <v>-7449842.1299999999</v>
      </c>
      <c r="E25" s="17">
        <v>23992350.390000001</v>
      </c>
      <c r="F25" s="17">
        <v>23992350.390000001</v>
      </c>
      <c r="G25" s="17">
        <v>19042594.010000002</v>
      </c>
      <c r="H25" s="17">
        <v>0</v>
      </c>
    </row>
    <row r="26" spans="2:8" x14ac:dyDescent="0.2">
      <c r="B26" s="19" t="s">
        <v>35</v>
      </c>
      <c r="C26" s="17">
        <v>86896778</v>
      </c>
      <c r="D26" s="17">
        <v>-9686487.2300000004</v>
      </c>
      <c r="E26" s="17">
        <v>19824649.670000002</v>
      </c>
      <c r="F26" s="17">
        <v>19824649.670000002</v>
      </c>
      <c r="G26" s="17">
        <v>17390813.93</v>
      </c>
      <c r="H26" s="17">
        <v>0</v>
      </c>
    </row>
    <row r="27" spans="2:8" x14ac:dyDescent="0.2">
      <c r="B27" s="19" t="s">
        <v>36</v>
      </c>
      <c r="C27" s="17">
        <v>50067433</v>
      </c>
      <c r="D27" s="17">
        <v>-6750792.54</v>
      </c>
      <c r="E27" s="17">
        <v>33957953.530000001</v>
      </c>
      <c r="F27" s="17">
        <v>33957953.530000001</v>
      </c>
      <c r="G27" s="17">
        <v>28948580.859999999</v>
      </c>
      <c r="H27" s="17">
        <v>0</v>
      </c>
    </row>
    <row r="28" spans="2:8" x14ac:dyDescent="0.2">
      <c r="B28" s="19" t="s">
        <v>18</v>
      </c>
      <c r="C28" s="17">
        <v>184271714</v>
      </c>
      <c r="D28" s="17">
        <v>0</v>
      </c>
      <c r="E28" s="17">
        <v>45170422.229999997</v>
      </c>
      <c r="F28" s="17">
        <v>45170422.229999997</v>
      </c>
      <c r="G28" s="17">
        <v>45170422.229999997</v>
      </c>
      <c r="H28" s="17">
        <v>0</v>
      </c>
    </row>
    <row r="29" spans="2:8" x14ac:dyDescent="0.2">
      <c r="B29" s="19" t="s">
        <v>37</v>
      </c>
      <c r="C29" s="17">
        <v>3107051910</v>
      </c>
      <c r="D29" s="17">
        <v>315126634</v>
      </c>
      <c r="E29" s="17">
        <v>3377843041</v>
      </c>
      <c r="F29" s="17">
        <v>3377843041</v>
      </c>
      <c r="G29" s="17">
        <v>3377843041</v>
      </c>
      <c r="H29" s="17">
        <v>0</v>
      </c>
    </row>
    <row r="30" spans="2:8" x14ac:dyDescent="0.2">
      <c r="B30" s="19" t="s">
        <v>38</v>
      </c>
      <c r="C30" s="17">
        <v>27499998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2:8" x14ac:dyDescent="0.2">
      <c r="B31" s="19" t="s">
        <v>39</v>
      </c>
      <c r="C31" s="17">
        <v>710533633</v>
      </c>
      <c r="D31" s="17">
        <v>-119692362.55</v>
      </c>
      <c r="E31" s="17">
        <v>514171569.87</v>
      </c>
      <c r="F31" s="17">
        <v>514171569.87</v>
      </c>
      <c r="G31" s="17">
        <v>514171569.87</v>
      </c>
      <c r="H31" s="17">
        <v>0</v>
      </c>
    </row>
    <row r="32" spans="2:8" x14ac:dyDescent="0.2">
      <c r="B32" s="19" t="s">
        <v>40</v>
      </c>
      <c r="C32" s="17">
        <v>10221140</v>
      </c>
      <c r="D32" s="17">
        <v>-724930.72</v>
      </c>
      <c r="E32" s="17">
        <v>10294396.279999999</v>
      </c>
      <c r="F32" s="17">
        <v>10294396.279999999</v>
      </c>
      <c r="G32" s="17">
        <v>8588761.9299999997</v>
      </c>
      <c r="H32" s="17">
        <v>0</v>
      </c>
    </row>
    <row r="33" spans="2:8" x14ac:dyDescent="0.2">
      <c r="B33" s="19" t="s">
        <v>41</v>
      </c>
      <c r="C33" s="17">
        <v>89969514</v>
      </c>
      <c r="D33" s="17">
        <v>6683260.7599999998</v>
      </c>
      <c r="E33" s="17">
        <v>4965329.32</v>
      </c>
      <c r="F33" s="17">
        <v>4965329.32</v>
      </c>
      <c r="G33" s="17">
        <v>3087704.05</v>
      </c>
      <c r="H33" s="17">
        <v>0</v>
      </c>
    </row>
    <row r="34" spans="2:8" x14ac:dyDescent="0.2">
      <c r="B34" s="19" t="s">
        <v>42</v>
      </c>
      <c r="C34" s="17">
        <v>18921561</v>
      </c>
      <c r="D34" s="17">
        <v>-568933.30000000005</v>
      </c>
      <c r="E34" s="17">
        <v>19112179.600000001</v>
      </c>
      <c r="F34" s="17">
        <v>19112179.600000001</v>
      </c>
      <c r="G34" s="17">
        <v>16301302.140000001</v>
      </c>
      <c r="H34" s="17">
        <v>0</v>
      </c>
    </row>
    <row r="35" spans="2:8" x14ac:dyDescent="0.2">
      <c r="B35" s="19" t="s">
        <v>43</v>
      </c>
      <c r="C35" s="17">
        <v>18573266</v>
      </c>
      <c r="D35" s="17">
        <v>-1817255.01</v>
      </c>
      <c r="E35" s="17">
        <v>17808548.710000001</v>
      </c>
      <c r="F35" s="17">
        <v>17808548.710000001</v>
      </c>
      <c r="G35" s="17">
        <v>15320438.109999999</v>
      </c>
      <c r="H35" s="17">
        <v>0</v>
      </c>
    </row>
    <row r="36" spans="2:8" x14ac:dyDescent="0.2">
      <c r="B36" s="19" t="s">
        <v>44</v>
      </c>
      <c r="C36" s="17">
        <v>5920608</v>
      </c>
      <c r="D36" s="17">
        <v>-578312.4</v>
      </c>
      <c r="E36" s="17">
        <v>5981121.0800000001</v>
      </c>
      <c r="F36" s="17">
        <v>5981121.0800000001</v>
      </c>
      <c r="G36" s="17">
        <v>4765803.34</v>
      </c>
      <c r="H36" s="17">
        <v>0</v>
      </c>
    </row>
    <row r="37" spans="2:8" x14ac:dyDescent="0.2">
      <c r="B37" s="19" t="s">
        <v>19</v>
      </c>
      <c r="C37" s="17">
        <v>10432997</v>
      </c>
      <c r="D37" s="17">
        <v>-934692.98</v>
      </c>
      <c r="E37" s="17">
        <v>10219758.289999999</v>
      </c>
      <c r="F37" s="17">
        <v>10219758.289999999</v>
      </c>
      <c r="G37" s="17">
        <v>8094131.9100000001</v>
      </c>
      <c r="H37" s="17">
        <v>0</v>
      </c>
    </row>
    <row r="38" spans="2:8" x14ac:dyDescent="0.2">
      <c r="B38" s="19" t="s">
        <v>45</v>
      </c>
      <c r="C38" s="17">
        <v>955592121</v>
      </c>
      <c r="D38" s="17">
        <v>-24249746</v>
      </c>
      <c r="E38" s="17">
        <v>931342375</v>
      </c>
      <c r="F38" s="17">
        <v>931342375</v>
      </c>
      <c r="G38" s="17">
        <v>931342375</v>
      </c>
      <c r="H38" s="17">
        <v>0</v>
      </c>
    </row>
    <row r="39" spans="2:8" x14ac:dyDescent="0.2">
      <c r="B39" s="19" t="s">
        <v>46</v>
      </c>
      <c r="C39" s="17">
        <v>244607038</v>
      </c>
      <c r="D39" s="17">
        <v>-7491184.8899999997</v>
      </c>
      <c r="E39" s="17">
        <v>240545497.81999999</v>
      </c>
      <c r="F39" s="17">
        <v>240545497.81999999</v>
      </c>
      <c r="G39" s="17">
        <v>213038141.28</v>
      </c>
      <c r="H39" s="17">
        <v>0</v>
      </c>
    </row>
    <row r="40" spans="2:8" x14ac:dyDescent="0.2">
      <c r="B40" s="19" t="s">
        <v>47</v>
      </c>
      <c r="C40" s="17">
        <v>113209716</v>
      </c>
      <c r="D40" s="17">
        <v>0</v>
      </c>
      <c r="E40" s="17">
        <v>113209716</v>
      </c>
      <c r="F40" s="17">
        <v>113209716</v>
      </c>
      <c r="G40" s="17">
        <v>113209716</v>
      </c>
      <c r="H40" s="17">
        <v>0</v>
      </c>
    </row>
    <row r="41" spans="2:8" x14ac:dyDescent="0.2">
      <c r="B41" s="19" t="s">
        <v>48</v>
      </c>
      <c r="C41" s="17">
        <v>21999978</v>
      </c>
      <c r="D41" s="17">
        <v>0</v>
      </c>
      <c r="E41" s="17">
        <v>21999978</v>
      </c>
      <c r="F41" s="17">
        <v>21999978</v>
      </c>
      <c r="G41" s="17">
        <v>21999978</v>
      </c>
      <c r="H41" s="17">
        <v>0</v>
      </c>
    </row>
    <row r="42" spans="2:8" x14ac:dyDescent="0.2">
      <c r="B42" s="19" t="s">
        <v>49</v>
      </c>
      <c r="C42" s="17">
        <v>29587353</v>
      </c>
      <c r="D42" s="17">
        <v>0</v>
      </c>
      <c r="E42" s="17">
        <v>29587353</v>
      </c>
      <c r="F42" s="17">
        <v>29587353</v>
      </c>
      <c r="G42" s="17">
        <v>29587353</v>
      </c>
      <c r="H42" s="17">
        <v>0</v>
      </c>
    </row>
    <row r="43" spans="2:8" x14ac:dyDescent="0.2">
      <c r="B43" s="19" t="s">
        <v>50</v>
      </c>
      <c r="C43" s="17">
        <v>5512605</v>
      </c>
      <c r="D43" s="17">
        <v>-1820870</v>
      </c>
      <c r="E43" s="17">
        <v>3675070</v>
      </c>
      <c r="F43" s="17">
        <v>3675070</v>
      </c>
      <c r="G43" s="17">
        <v>3675070</v>
      </c>
      <c r="H43" s="17">
        <v>0</v>
      </c>
    </row>
    <row r="44" spans="2:8" x14ac:dyDescent="0.2">
      <c r="B44" s="19" t="s">
        <v>51</v>
      </c>
      <c r="C44" s="17">
        <v>3995388</v>
      </c>
      <c r="D44" s="17">
        <v>-149716.51999999999</v>
      </c>
      <c r="E44" s="17">
        <v>2691077.76</v>
      </c>
      <c r="F44" s="17">
        <v>2691077.76</v>
      </c>
      <c r="G44" s="17">
        <v>1501580.5</v>
      </c>
      <c r="H44" s="17">
        <v>0</v>
      </c>
    </row>
    <row r="45" spans="2:8" x14ac:dyDescent="0.2">
      <c r="B45" s="19" t="s">
        <v>20</v>
      </c>
      <c r="C45" s="17">
        <v>42686673</v>
      </c>
      <c r="D45" s="17">
        <v>13534163</v>
      </c>
      <c r="E45" s="17">
        <v>42686673</v>
      </c>
      <c r="F45" s="17">
        <v>42686673</v>
      </c>
      <c r="G45" s="17">
        <v>42686673</v>
      </c>
      <c r="H45" s="17">
        <v>0</v>
      </c>
    </row>
    <row r="46" spans="2:8" x14ac:dyDescent="0.2">
      <c r="B46" s="19" t="s">
        <v>52</v>
      </c>
      <c r="C46" s="17">
        <v>8199087</v>
      </c>
      <c r="D46" s="17">
        <v>-495164.39</v>
      </c>
      <c r="E46" s="17">
        <v>8678571.4800000004</v>
      </c>
      <c r="F46" s="17">
        <v>8678571.4800000004</v>
      </c>
      <c r="G46" s="17">
        <v>6519664.2999999998</v>
      </c>
      <c r="H46" s="17">
        <v>0</v>
      </c>
    </row>
    <row r="47" spans="2:8" x14ac:dyDescent="0.2">
      <c r="B47" s="19" t="s">
        <v>53</v>
      </c>
      <c r="C47" s="17">
        <v>26983779</v>
      </c>
      <c r="D47" s="17">
        <v>-2683590.5099999998</v>
      </c>
      <c r="E47" s="17">
        <v>25946575</v>
      </c>
      <c r="F47" s="17">
        <v>25946575</v>
      </c>
      <c r="G47" s="17">
        <v>21819005.010000002</v>
      </c>
      <c r="H47" s="17">
        <v>0</v>
      </c>
    </row>
    <row r="48" spans="2:8" x14ac:dyDescent="0.2">
      <c r="B48" s="19" t="s">
        <v>54</v>
      </c>
      <c r="C48" s="17">
        <v>15126409</v>
      </c>
      <c r="D48" s="17">
        <v>-1833545.25</v>
      </c>
      <c r="E48" s="17">
        <v>13914538.1</v>
      </c>
      <c r="F48" s="17">
        <v>13914538.1</v>
      </c>
      <c r="G48" s="17">
        <v>11338525.6</v>
      </c>
      <c r="H48" s="17">
        <v>0</v>
      </c>
    </row>
    <row r="49" spans="2:8" x14ac:dyDescent="0.2">
      <c r="B49" s="19" t="s">
        <v>55</v>
      </c>
      <c r="C49" s="17">
        <v>262723236</v>
      </c>
      <c r="D49" s="17">
        <v>28687533.5</v>
      </c>
      <c r="E49" s="17">
        <v>291410769.5</v>
      </c>
      <c r="F49" s="17">
        <v>291410769.5</v>
      </c>
      <c r="G49" s="17">
        <v>291410769.5</v>
      </c>
      <c r="H49" s="17">
        <v>0</v>
      </c>
    </row>
    <row r="50" spans="2:8" x14ac:dyDescent="0.2">
      <c r="B50" s="19" t="s">
        <v>56</v>
      </c>
      <c r="C50" s="17">
        <v>81092869</v>
      </c>
      <c r="D50" s="17">
        <v>-5764</v>
      </c>
      <c r="E50" s="17">
        <v>81087105</v>
      </c>
      <c r="F50" s="17">
        <v>81087105</v>
      </c>
      <c r="G50" s="17">
        <v>81087105</v>
      </c>
      <c r="H50" s="17">
        <v>0</v>
      </c>
    </row>
    <row r="51" spans="2:8" x14ac:dyDescent="0.2">
      <c r="B51" s="19" t="s">
        <v>57</v>
      </c>
      <c r="C51" s="17">
        <v>15559518</v>
      </c>
      <c r="D51" s="17">
        <v>7779788</v>
      </c>
      <c r="E51" s="17">
        <v>21753575</v>
      </c>
      <c r="F51" s="17">
        <v>21753575</v>
      </c>
      <c r="G51" s="17">
        <v>21753575</v>
      </c>
      <c r="H51" s="17">
        <v>0</v>
      </c>
    </row>
    <row r="52" spans="2:8" x14ac:dyDescent="0.2">
      <c r="B52" s="19" t="s">
        <v>58</v>
      </c>
      <c r="C52" s="17">
        <v>225054757</v>
      </c>
      <c r="D52" s="17">
        <v>1040986</v>
      </c>
      <c r="E52" s="17">
        <v>225675789</v>
      </c>
      <c r="F52" s="17">
        <v>225675789</v>
      </c>
      <c r="G52" s="17">
        <v>225675789</v>
      </c>
      <c r="H52" s="17">
        <v>0</v>
      </c>
    </row>
    <row r="53" spans="2:8" x14ac:dyDescent="0.2">
      <c r="B53" s="19" t="s">
        <v>59</v>
      </c>
      <c r="C53" s="17">
        <v>48996345</v>
      </c>
      <c r="D53" s="17">
        <v>18442910</v>
      </c>
      <c r="E53" s="17">
        <v>59083077</v>
      </c>
      <c r="F53" s="17">
        <v>59083077</v>
      </c>
      <c r="G53" s="17">
        <v>59083077</v>
      </c>
      <c r="H53" s="17">
        <v>0</v>
      </c>
    </row>
    <row r="54" spans="2:8" x14ac:dyDescent="0.2">
      <c r="B54" s="19" t="s">
        <v>60</v>
      </c>
      <c r="C54" s="17">
        <v>194691395</v>
      </c>
      <c r="D54" s="17">
        <v>37092887.799999997</v>
      </c>
      <c r="E54" s="17">
        <v>117825962.56</v>
      </c>
      <c r="F54" s="17">
        <v>117825962.56</v>
      </c>
      <c r="G54" s="17">
        <v>117825962.56</v>
      </c>
      <c r="H54" s="17">
        <v>0</v>
      </c>
    </row>
    <row r="55" spans="2:8" x14ac:dyDescent="0.2">
      <c r="B55" s="19" t="s">
        <v>61</v>
      </c>
      <c r="C55" s="17">
        <v>20288502</v>
      </c>
      <c r="D55" s="17">
        <v>4684040</v>
      </c>
      <c r="E55" s="17">
        <v>24121632.5</v>
      </c>
      <c r="F55" s="17">
        <v>24121632.5</v>
      </c>
      <c r="G55" s="17">
        <v>24121632.5</v>
      </c>
      <c r="H55" s="17">
        <v>0</v>
      </c>
    </row>
    <row r="56" spans="2:8" x14ac:dyDescent="0.2">
      <c r="B56" s="19" t="s">
        <v>62</v>
      </c>
      <c r="C56" s="17">
        <v>6752732</v>
      </c>
      <c r="D56" s="17">
        <v>-466702.55</v>
      </c>
      <c r="E56" s="17">
        <v>6624988.1200000001</v>
      </c>
      <c r="F56" s="17">
        <v>6624988.1200000001</v>
      </c>
      <c r="G56" s="17">
        <v>5969251.9800000004</v>
      </c>
      <c r="H56" s="17">
        <v>0</v>
      </c>
    </row>
    <row r="57" spans="2:8" x14ac:dyDescent="0.2">
      <c r="B57" s="19" t="s">
        <v>63</v>
      </c>
      <c r="C57" s="17">
        <v>11173290</v>
      </c>
      <c r="D57" s="17">
        <v>0</v>
      </c>
      <c r="E57" s="17">
        <v>9830142</v>
      </c>
      <c r="F57" s="17">
        <v>9830142</v>
      </c>
      <c r="G57" s="17">
        <v>9830142</v>
      </c>
      <c r="H57" s="17">
        <v>0</v>
      </c>
    </row>
    <row r="58" spans="2:8" x14ac:dyDescent="0.2">
      <c r="B58" s="19" t="s">
        <v>64</v>
      </c>
      <c r="C58" s="17">
        <v>5884559</v>
      </c>
      <c r="D58" s="17">
        <v>-242220.01</v>
      </c>
      <c r="E58" s="17">
        <v>3791212.07</v>
      </c>
      <c r="F58" s="17">
        <v>3791212.07</v>
      </c>
      <c r="G58" s="17">
        <v>3035668.55</v>
      </c>
      <c r="H58" s="17">
        <v>0</v>
      </c>
    </row>
    <row r="59" spans="2:8" x14ac:dyDescent="0.2">
      <c r="B59" s="19" t="s">
        <v>65</v>
      </c>
      <c r="C59" s="17">
        <v>1175481</v>
      </c>
      <c r="D59" s="17">
        <v>-349868</v>
      </c>
      <c r="E59" s="17">
        <v>779654</v>
      </c>
      <c r="F59" s="17">
        <v>779654</v>
      </c>
      <c r="G59" s="17">
        <v>779654</v>
      </c>
      <c r="H59" s="17">
        <v>0</v>
      </c>
    </row>
    <row r="60" spans="2:8" x14ac:dyDescent="0.2">
      <c r="B60" s="19" t="s">
        <v>66</v>
      </c>
      <c r="C60" s="17">
        <v>17024278</v>
      </c>
      <c r="D60" s="17">
        <v>-3882600.86</v>
      </c>
      <c r="E60" s="17">
        <v>12103397.199999999</v>
      </c>
      <c r="F60" s="17">
        <v>12103397.199999999</v>
      </c>
      <c r="G60" s="17">
        <v>10016576.68</v>
      </c>
      <c r="H60" s="17">
        <v>0</v>
      </c>
    </row>
    <row r="61" spans="2:8" x14ac:dyDescent="0.2">
      <c r="B61" s="19" t="s">
        <v>67</v>
      </c>
      <c r="C61" s="17">
        <v>13196470</v>
      </c>
      <c r="D61" s="17">
        <v>-954468.78</v>
      </c>
      <c r="E61" s="17">
        <v>12162685.74</v>
      </c>
      <c r="F61" s="17">
        <v>12162685.74</v>
      </c>
      <c r="G61" s="17">
        <v>9971876.4399999995</v>
      </c>
      <c r="H61" s="17">
        <v>0</v>
      </c>
    </row>
    <row r="62" spans="2:8" x14ac:dyDescent="0.2">
      <c r="B62" s="19" t="s">
        <v>68</v>
      </c>
      <c r="C62" s="17">
        <v>2313622</v>
      </c>
      <c r="D62" s="17">
        <v>-307589.95</v>
      </c>
      <c r="E62" s="17">
        <v>2252794.7200000002</v>
      </c>
      <c r="F62" s="17">
        <v>2252794.7200000002</v>
      </c>
      <c r="G62" s="17">
        <v>1862119.83</v>
      </c>
      <c r="H62" s="17">
        <v>0</v>
      </c>
    </row>
    <row r="63" spans="2:8" x14ac:dyDescent="0.2">
      <c r="B63" s="19" t="s">
        <v>69</v>
      </c>
      <c r="C63" s="17">
        <v>29291392</v>
      </c>
      <c r="D63" s="17">
        <v>-6149541.5499999998</v>
      </c>
      <c r="E63" s="17">
        <v>23523551.989999998</v>
      </c>
      <c r="F63" s="17">
        <v>23523551.989999998</v>
      </c>
      <c r="G63" s="17">
        <v>21356016.27</v>
      </c>
      <c r="H63" s="17">
        <v>0</v>
      </c>
    </row>
    <row r="64" spans="2:8" x14ac:dyDescent="0.2">
      <c r="B64" s="19" t="s">
        <v>70</v>
      </c>
      <c r="C64" s="17">
        <v>5551017</v>
      </c>
      <c r="D64" s="17">
        <v>-780952.37</v>
      </c>
      <c r="E64" s="17">
        <v>4944010.93</v>
      </c>
      <c r="F64" s="17">
        <v>4944010.93</v>
      </c>
      <c r="G64" s="17">
        <v>3937626.6</v>
      </c>
      <c r="H64" s="17">
        <v>0</v>
      </c>
    </row>
    <row r="65" spans="2:8" ht="25.5" x14ac:dyDescent="0.2">
      <c r="B65" s="19" t="s">
        <v>71</v>
      </c>
      <c r="C65" s="17">
        <v>10750122</v>
      </c>
      <c r="D65" s="17">
        <v>-41118</v>
      </c>
      <c r="E65" s="17">
        <v>10709004</v>
      </c>
      <c r="F65" s="17">
        <v>10709004</v>
      </c>
      <c r="G65" s="17">
        <v>10071511.5</v>
      </c>
      <c r="H65" s="17">
        <v>0</v>
      </c>
    </row>
    <row r="66" spans="2:8" x14ac:dyDescent="0.2">
      <c r="B66" s="19" t="s">
        <v>72</v>
      </c>
      <c r="C66" s="17">
        <v>12297067</v>
      </c>
      <c r="D66" s="17">
        <v>-1450589.62</v>
      </c>
      <c r="E66" s="17">
        <v>11510394.4</v>
      </c>
      <c r="F66" s="17">
        <v>11510394.4</v>
      </c>
      <c r="G66" s="17">
        <v>9199349.4299999997</v>
      </c>
      <c r="H66" s="17">
        <v>0</v>
      </c>
    </row>
    <row r="67" spans="2:8" x14ac:dyDescent="0.2">
      <c r="B67" s="19" t="s">
        <v>73</v>
      </c>
      <c r="C67" s="17">
        <v>46237511</v>
      </c>
      <c r="D67" s="17">
        <v>307864.33</v>
      </c>
      <c r="E67" s="17">
        <v>47626163.350000001</v>
      </c>
      <c r="F67" s="17">
        <v>47626163.350000001</v>
      </c>
      <c r="G67" s="17">
        <v>34446945.659999996</v>
      </c>
      <c r="H67" s="17">
        <v>0</v>
      </c>
    </row>
    <row r="68" spans="2:8" x14ac:dyDescent="0.2">
      <c r="B68" s="19" t="s">
        <v>74</v>
      </c>
      <c r="C68" s="17">
        <v>5638609</v>
      </c>
      <c r="D68" s="17">
        <v>-905617.96</v>
      </c>
      <c r="E68" s="17">
        <v>5353248.7</v>
      </c>
      <c r="F68" s="17">
        <v>5353248.7</v>
      </c>
      <c r="G68" s="17">
        <v>3790316.25</v>
      </c>
      <c r="H68" s="17">
        <v>0</v>
      </c>
    </row>
    <row r="69" spans="2:8" x14ac:dyDescent="0.2">
      <c r="B69" s="19" t="s">
        <v>75</v>
      </c>
      <c r="C69" s="17">
        <v>2215422</v>
      </c>
      <c r="D69" s="17">
        <v>-499217</v>
      </c>
      <c r="E69" s="17">
        <v>1273127</v>
      </c>
      <c r="F69" s="17">
        <v>1273127</v>
      </c>
      <c r="G69" s="17">
        <v>1273127</v>
      </c>
      <c r="H69" s="17">
        <v>0</v>
      </c>
    </row>
    <row r="70" spans="2:8" x14ac:dyDescent="0.2">
      <c r="B70" s="19" t="s">
        <v>76</v>
      </c>
      <c r="C70" s="17">
        <v>2047229</v>
      </c>
      <c r="D70" s="17">
        <v>0</v>
      </c>
      <c r="E70" s="17">
        <v>2047229</v>
      </c>
      <c r="F70" s="17">
        <v>2047229</v>
      </c>
      <c r="G70" s="17">
        <v>2047229</v>
      </c>
      <c r="H70" s="17">
        <v>0</v>
      </c>
    </row>
    <row r="71" spans="2:8" x14ac:dyDescent="0.2">
      <c r="B71" s="19" t="s">
        <v>77</v>
      </c>
      <c r="C71" s="17">
        <v>23647214</v>
      </c>
      <c r="D71" s="17">
        <v>-7238400.7300000004</v>
      </c>
      <c r="E71" s="17">
        <v>20945959.440000001</v>
      </c>
      <c r="F71" s="17">
        <v>20945959.440000001</v>
      </c>
      <c r="G71" s="17">
        <v>17830566.809999999</v>
      </c>
      <c r="H71" s="17">
        <v>0</v>
      </c>
    </row>
    <row r="72" spans="2:8" ht="25.5" x14ac:dyDescent="0.2">
      <c r="B72" s="19" t="s">
        <v>78</v>
      </c>
      <c r="C72" s="17">
        <v>7660021</v>
      </c>
      <c r="D72" s="17">
        <v>-642336.47</v>
      </c>
      <c r="E72" s="17">
        <v>7618651.1399999997</v>
      </c>
      <c r="F72" s="17">
        <v>7618651.1399999997</v>
      </c>
      <c r="G72" s="17">
        <v>5973764.6299999999</v>
      </c>
      <c r="H72" s="17">
        <v>0</v>
      </c>
    </row>
    <row r="73" spans="2:8" x14ac:dyDescent="0.2">
      <c r="B73" s="19" t="s">
        <v>79</v>
      </c>
      <c r="C73" s="17">
        <v>11352978</v>
      </c>
      <c r="D73" s="17">
        <v>-3609988.41</v>
      </c>
      <c r="E73" s="17">
        <v>7742989.5899999999</v>
      </c>
      <c r="F73" s="17">
        <v>7742989.5899999999</v>
      </c>
      <c r="G73" s="17">
        <v>3544506.24</v>
      </c>
      <c r="H73" s="17">
        <v>0</v>
      </c>
    </row>
    <row r="74" spans="2:8" x14ac:dyDescent="0.2">
      <c r="B74" s="19" t="s">
        <v>80</v>
      </c>
      <c r="C74" s="17">
        <v>5738412</v>
      </c>
      <c r="D74" s="17">
        <v>-688599.19</v>
      </c>
      <c r="E74" s="17">
        <v>4683438.88</v>
      </c>
      <c r="F74" s="17">
        <v>4683438.88</v>
      </c>
      <c r="G74" s="17">
        <v>1465164.83</v>
      </c>
      <c r="H74" s="17">
        <v>0</v>
      </c>
    </row>
    <row r="75" spans="2:8" x14ac:dyDescent="0.2">
      <c r="B75" s="19" t="s">
        <v>81</v>
      </c>
      <c r="C75" s="17">
        <v>11721136</v>
      </c>
      <c r="D75" s="17">
        <v>-304238.75</v>
      </c>
      <c r="E75" s="17">
        <v>12383262.09</v>
      </c>
      <c r="F75" s="17">
        <v>12383262.09</v>
      </c>
      <c r="G75" s="17">
        <v>9293251.3800000008</v>
      </c>
      <c r="H75" s="17">
        <v>0</v>
      </c>
    </row>
    <row r="76" spans="2:8" x14ac:dyDescent="0.2">
      <c r="B76" s="19" t="s">
        <v>82</v>
      </c>
      <c r="C76" s="17">
        <v>7460594</v>
      </c>
      <c r="D76" s="17">
        <v>-1279247.49</v>
      </c>
      <c r="E76" s="17">
        <v>6747884.6699999999</v>
      </c>
      <c r="F76" s="17">
        <v>6747884.6699999999</v>
      </c>
      <c r="G76" s="17">
        <v>5126426.82</v>
      </c>
      <c r="H76" s="17">
        <v>0</v>
      </c>
    </row>
    <row r="77" spans="2:8" x14ac:dyDescent="0.2">
      <c r="B77" s="19" t="s">
        <v>83</v>
      </c>
      <c r="C77" s="17">
        <v>16327521</v>
      </c>
      <c r="D77" s="17">
        <v>-3481871.24</v>
      </c>
      <c r="E77" s="17">
        <v>6125316.7800000003</v>
      </c>
      <c r="F77" s="17">
        <v>6125316.7800000003</v>
      </c>
      <c r="G77" s="17">
        <v>4038873.7</v>
      </c>
      <c r="H77" s="17">
        <v>0</v>
      </c>
    </row>
    <row r="78" spans="2:8" x14ac:dyDescent="0.2">
      <c r="B78" s="19" t="s">
        <v>84</v>
      </c>
      <c r="C78" s="17">
        <v>1946811</v>
      </c>
      <c r="D78" s="17">
        <v>-298458.28999999998</v>
      </c>
      <c r="E78" s="17">
        <v>2036934.25</v>
      </c>
      <c r="F78" s="17">
        <v>2036934.25</v>
      </c>
      <c r="G78" s="17">
        <v>1439061.37</v>
      </c>
      <c r="H78" s="17">
        <v>0</v>
      </c>
    </row>
    <row r="79" spans="2:8" ht="25.5" x14ac:dyDescent="0.2">
      <c r="B79" s="19" t="s">
        <v>85</v>
      </c>
      <c r="C79" s="17">
        <v>1336737</v>
      </c>
      <c r="D79" s="17">
        <v>23950.78</v>
      </c>
      <c r="E79" s="17">
        <v>1407346.49</v>
      </c>
      <c r="F79" s="17">
        <v>1407346.49</v>
      </c>
      <c r="G79" s="17">
        <v>760915.58</v>
      </c>
      <c r="H79" s="17">
        <v>0</v>
      </c>
    </row>
    <row r="80" spans="2:8" x14ac:dyDescent="0.2">
      <c r="B80" s="19" t="s">
        <v>86</v>
      </c>
      <c r="C80" s="17">
        <v>1826757</v>
      </c>
      <c r="D80" s="17">
        <v>-43341.64</v>
      </c>
      <c r="E80" s="17">
        <v>2268339.91</v>
      </c>
      <c r="F80" s="17">
        <v>2268339.91</v>
      </c>
      <c r="G80" s="17">
        <v>1619849.38</v>
      </c>
      <c r="H80" s="17">
        <v>0</v>
      </c>
    </row>
    <row r="81" spans="2:8" x14ac:dyDescent="0.2">
      <c r="B81" s="19" t="s">
        <v>87</v>
      </c>
      <c r="C81" s="17">
        <v>458498283</v>
      </c>
      <c r="D81" s="17">
        <v>-185790067.25</v>
      </c>
      <c r="E81" s="17">
        <v>288038975.16000003</v>
      </c>
      <c r="F81" s="17">
        <v>288038975.16000003</v>
      </c>
      <c r="G81" s="17">
        <v>234982905.53999999</v>
      </c>
      <c r="H81" s="17">
        <v>0</v>
      </c>
    </row>
    <row r="82" spans="2:8" x14ac:dyDescent="0.2">
      <c r="B82" s="19" t="s">
        <v>88</v>
      </c>
      <c r="C82" s="17">
        <v>2068182</v>
      </c>
      <c r="D82" s="17">
        <v>0</v>
      </c>
      <c r="E82" s="17">
        <v>1516773</v>
      </c>
      <c r="F82" s="17">
        <v>1516773</v>
      </c>
      <c r="G82" s="17">
        <v>1516773</v>
      </c>
      <c r="H82" s="17">
        <v>0</v>
      </c>
    </row>
    <row r="83" spans="2:8" x14ac:dyDescent="0.2">
      <c r="B83" s="19" t="s">
        <v>89</v>
      </c>
      <c r="C83" s="17">
        <v>4392949</v>
      </c>
      <c r="D83" s="17">
        <v>-410445</v>
      </c>
      <c r="E83" s="17">
        <v>3982504</v>
      </c>
      <c r="F83" s="17">
        <v>3982504</v>
      </c>
      <c r="G83" s="17">
        <v>3982504</v>
      </c>
      <c r="H83" s="17">
        <v>0</v>
      </c>
    </row>
    <row r="84" spans="2:8" x14ac:dyDescent="0.2">
      <c r="B84" s="19" t="s">
        <v>90</v>
      </c>
      <c r="C84" s="17">
        <v>898198</v>
      </c>
      <c r="D84" s="17">
        <v>-383275.38</v>
      </c>
      <c r="E84" s="17">
        <v>292460.62</v>
      </c>
      <c r="F84" s="17">
        <v>292460.62</v>
      </c>
      <c r="G84" s="17">
        <v>216396.33</v>
      </c>
      <c r="H84" s="17">
        <v>0</v>
      </c>
    </row>
    <row r="85" spans="2:8" x14ac:dyDescent="0.2">
      <c r="B85" s="19" t="s">
        <v>91</v>
      </c>
      <c r="C85" s="17">
        <v>35379292</v>
      </c>
      <c r="D85" s="17">
        <v>602556.15</v>
      </c>
      <c r="E85" s="17">
        <v>33367382.84</v>
      </c>
      <c r="F85" s="17">
        <v>33367382.84</v>
      </c>
      <c r="G85" s="17">
        <v>28292313.120000001</v>
      </c>
      <c r="H85" s="17">
        <v>0</v>
      </c>
    </row>
    <row r="86" spans="2:8" x14ac:dyDescent="0.2">
      <c r="B86" s="19" t="s">
        <v>92</v>
      </c>
      <c r="C86" s="17">
        <v>18899461</v>
      </c>
      <c r="D86" s="17">
        <v>-1008262.64</v>
      </c>
      <c r="E86" s="17">
        <v>13042020.710000001</v>
      </c>
      <c r="F86" s="17">
        <v>13042020.710000001</v>
      </c>
      <c r="G86" s="17">
        <v>10949870.310000001</v>
      </c>
      <c r="H86" s="17">
        <v>0</v>
      </c>
    </row>
    <row r="87" spans="2:8" x14ac:dyDescent="0.2">
      <c r="B87" s="19" t="s">
        <v>93</v>
      </c>
      <c r="C87" s="17">
        <v>18387492</v>
      </c>
      <c r="D87" s="17">
        <v>-769401.1</v>
      </c>
      <c r="E87" s="17">
        <v>11325323.390000001</v>
      </c>
      <c r="F87" s="17">
        <v>11325323.390000001</v>
      </c>
      <c r="G87" s="17">
        <v>9966770.6600000001</v>
      </c>
      <c r="H87" s="17">
        <v>0</v>
      </c>
    </row>
    <row r="88" spans="2:8" x14ac:dyDescent="0.2">
      <c r="B88" s="19" t="s">
        <v>94</v>
      </c>
      <c r="C88" s="17">
        <v>55646334</v>
      </c>
      <c r="D88" s="17">
        <v>0</v>
      </c>
      <c r="E88" s="17">
        <v>55646323.5</v>
      </c>
      <c r="F88" s="17">
        <v>55646323.5</v>
      </c>
      <c r="G88" s="17">
        <v>55646323.5</v>
      </c>
      <c r="H88" s="17">
        <v>0</v>
      </c>
    </row>
    <row r="89" spans="2:8" x14ac:dyDescent="0.2">
      <c r="B89" s="19" t="s">
        <v>95</v>
      </c>
      <c r="C89" s="17">
        <v>367312470</v>
      </c>
      <c r="D89" s="17">
        <v>0</v>
      </c>
      <c r="E89" s="17">
        <v>367312470</v>
      </c>
      <c r="F89" s="17">
        <v>367312470</v>
      </c>
      <c r="G89" s="17">
        <v>367312470</v>
      </c>
      <c r="H89" s="17">
        <v>0</v>
      </c>
    </row>
    <row r="90" spans="2:8" ht="13.5" thickBot="1" x14ac:dyDescent="0.25">
      <c r="B90" s="18" t="s">
        <v>12</v>
      </c>
      <c r="C90" s="17" t="s">
        <v>12</v>
      </c>
      <c r="D90" s="17" t="s">
        <v>12</v>
      </c>
      <c r="E90" s="17" t="s">
        <v>12</v>
      </c>
      <c r="F90" s="17" t="s">
        <v>12</v>
      </c>
      <c r="G90" s="17" t="s">
        <v>12</v>
      </c>
      <c r="H90" s="17" t="s">
        <v>12</v>
      </c>
    </row>
    <row r="91" spans="2:8" ht="23.25" customHeight="1" thickBot="1" x14ac:dyDescent="0.25">
      <c r="B91" s="20" t="s">
        <v>11</v>
      </c>
      <c r="C91" s="21">
        <v>19616477239</v>
      </c>
      <c r="D91" s="21">
        <v>-521302563.14000016</v>
      </c>
      <c r="E91" s="21">
        <v>17002495284.280001</v>
      </c>
      <c r="F91" s="21">
        <v>17002707699.690001</v>
      </c>
      <c r="G91" s="21">
        <v>16380358743.07</v>
      </c>
      <c r="H91" s="21">
        <v>-212415.4099996686</v>
      </c>
    </row>
  </sheetData>
  <mergeCells count="7">
    <mergeCell ref="B9:B11"/>
    <mergeCell ref="C9:G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Administr </vt:lpstr>
      <vt:lpstr>'Egresos x Clasif. Administr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2022-05-13T21:00:05Z</cp:lastPrinted>
  <dcterms:created xsi:type="dcterms:W3CDTF">2022-05-13T17:33:01Z</dcterms:created>
  <dcterms:modified xsi:type="dcterms:W3CDTF">2022-05-13T22:02:42Z</dcterms:modified>
</cp:coreProperties>
</file>